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25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4" i="2"/>
  <c r="G5"/>
  <c r="G6"/>
  <c r="G7"/>
  <c r="G8"/>
  <c r="G9"/>
  <c r="G10"/>
  <c r="G11"/>
  <c r="G12"/>
  <c r="G13"/>
  <c r="G14"/>
  <c r="G15"/>
  <c r="G3"/>
  <c r="F4"/>
  <c r="F5"/>
  <c r="F6"/>
  <c r="F7"/>
  <c r="F8"/>
  <c r="F9"/>
  <c r="F10"/>
  <c r="F11"/>
  <c r="F12"/>
  <c r="F13"/>
  <c r="F14"/>
  <c r="F15"/>
  <c r="F3"/>
  <c r="C4"/>
  <c r="C5"/>
  <c r="C6"/>
  <c r="C7"/>
  <c r="C8"/>
  <c r="C9"/>
  <c r="C10"/>
  <c r="C11"/>
  <c r="C12"/>
  <c r="C13"/>
  <c r="C14"/>
  <c r="C15"/>
  <c r="C3"/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5"/>
  <c r="G23"/>
  <c r="G6"/>
  <c r="G7"/>
  <c r="G8"/>
  <c r="G9"/>
  <c r="G10"/>
  <c r="G11"/>
  <c r="G12"/>
  <c r="G13"/>
  <c r="G14"/>
  <c r="G15"/>
  <c r="G16"/>
  <c r="G17"/>
  <c r="G18"/>
  <c r="G19"/>
  <c r="G20"/>
  <c r="G21"/>
  <c r="G22"/>
  <c r="G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5"/>
</calcChain>
</file>

<file path=xl/sharedStrings.xml><?xml version="1.0" encoding="utf-8"?>
<sst xmlns="http://schemas.openxmlformats.org/spreadsheetml/2006/main" count="56" uniqueCount="51">
  <si>
    <t>PEPITO ACE HOME CENTER</t>
  </si>
  <si>
    <t>MULTIPLES</t>
  </si>
  <si>
    <t>ARTICULOS</t>
  </si>
  <si>
    <t>CANTIDAD</t>
  </si>
  <si>
    <t>PRECIO</t>
  </si>
  <si>
    <t>DESCUENTO</t>
  </si>
  <si>
    <t>MONTO</t>
  </si>
  <si>
    <t>INICIAL</t>
  </si>
  <si>
    <t>FINAL</t>
  </si>
  <si>
    <t>VENDIDA</t>
  </si>
  <si>
    <t>DE LISTA</t>
  </si>
  <si>
    <t>DE VENTA</t>
  </si>
  <si>
    <t>CPU PENTIUM IV 1,8 GHZ</t>
  </si>
  <si>
    <t>CPU PENTIUM IV 1,4 GHZ</t>
  </si>
  <si>
    <t>CPU PENTIUM III 900 MHZ</t>
  </si>
  <si>
    <t>MEMORIAS 64 KB</t>
  </si>
  <si>
    <t>MEMORIAS 32 KB</t>
  </si>
  <si>
    <t>DISCO DURO 40 GB</t>
  </si>
  <si>
    <t>DISCO DURO 30 GB</t>
  </si>
  <si>
    <t>MONITOR 17 PULGADAS</t>
  </si>
  <si>
    <t>MONITOR 15 PULGADAS</t>
  </si>
  <si>
    <t>TARJETA DE VIDEO</t>
  </si>
  <si>
    <t xml:space="preserve">TECLADO </t>
  </si>
  <si>
    <t>CASE ATX</t>
  </si>
  <si>
    <t>MOUSE</t>
  </si>
  <si>
    <t xml:space="preserve">PARLANTES </t>
  </si>
  <si>
    <t>LECTORA CD-ROM 52X</t>
  </si>
  <si>
    <t>LECTORA DVD 24X</t>
  </si>
  <si>
    <t>GRABADORA CD-RW 12X24X32</t>
  </si>
  <si>
    <t>IMPRESORA EPSON STYLUS COLOR 740</t>
  </si>
  <si>
    <t>IMPRESORA EPSON STYLUS COLOR 640</t>
  </si>
  <si>
    <t>MULTI VENTAS S.A</t>
  </si>
  <si>
    <t>CLIENTE</t>
  </si>
  <si>
    <t>INTERES 4%</t>
  </si>
  <si>
    <t>FECHA PREST</t>
  </si>
  <si>
    <t>PLAZO(DIAS)</t>
  </si>
  <si>
    <t>TOTAL</t>
  </si>
  <si>
    <t>FECHA PAGO</t>
  </si>
  <si>
    <t>CARLOS FLORES</t>
  </si>
  <si>
    <t>MARIA CASTILLO</t>
  </si>
  <si>
    <t xml:space="preserve">JOSE FERNANDEZ </t>
  </si>
  <si>
    <t>LUIS AGUILAR</t>
  </si>
  <si>
    <t>ISABEL VILALTA</t>
  </si>
  <si>
    <t xml:space="preserve">LUISA MILTID </t>
  </si>
  <si>
    <t>ISABEL SOLIS</t>
  </si>
  <si>
    <t>MARIA TELLEZ</t>
  </si>
  <si>
    <t>JUANA MATOS</t>
  </si>
  <si>
    <t>MIGUEL LOPEZ</t>
  </si>
  <si>
    <t>SANTIAGO MEJIA</t>
  </si>
  <si>
    <t>SUSANA MONTE</t>
  </si>
  <si>
    <t>CARLOS ANTONIO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</si>
</sst>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3" borderId="1" xfId="0" applyFont="1" applyFill="1" applyBorder="1"/>
    <xf numFmtId="9" fontId="3" fillId="4" borderId="1" xfId="0" applyNumberFormat="1" applyFont="1" applyFill="1" applyBorder="1"/>
    <xf numFmtId="2" fontId="0" fillId="0" borderId="1" xfId="0" applyNumberFormat="1" applyBorder="1"/>
    <xf numFmtId="0" fontId="2" fillId="5" borderId="1" xfId="0" applyFont="1" applyFill="1" applyBorder="1"/>
    <xf numFmtId="14" fontId="0" fillId="0" borderId="1" xfId="0" applyNumberFormat="1" applyBorder="1"/>
    <xf numFmtId="0" fontId="0" fillId="6" borderId="1" xfId="0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0" fillId="7" borderId="1" xfId="0" applyNumberFormat="1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J7" sqref="J7"/>
    </sheetView>
  </sheetViews>
  <sheetFormatPr baseColWidth="10" defaultRowHeight="15"/>
  <cols>
    <col min="1" max="1" width="34" customWidth="1"/>
  </cols>
  <sheetData>
    <row r="1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2" t="s">
        <v>1</v>
      </c>
      <c r="B2" s="2" t="s">
        <v>3</v>
      </c>
      <c r="C2" s="2" t="s">
        <v>3</v>
      </c>
      <c r="D2" s="2" t="s">
        <v>3</v>
      </c>
      <c r="E2" s="2" t="s">
        <v>4</v>
      </c>
      <c r="F2" s="2" t="s">
        <v>5</v>
      </c>
      <c r="G2" s="2" t="s">
        <v>4</v>
      </c>
      <c r="H2" s="2" t="s">
        <v>6</v>
      </c>
    </row>
    <row r="3" spans="1:8">
      <c r="A3" s="2" t="s">
        <v>2</v>
      </c>
      <c r="B3" s="2" t="s">
        <v>7</v>
      </c>
      <c r="C3" s="2" t="s">
        <v>8</v>
      </c>
      <c r="D3" s="2" t="s">
        <v>9</v>
      </c>
      <c r="E3" s="2" t="s">
        <v>10</v>
      </c>
      <c r="F3" s="3">
        <v>0.05</v>
      </c>
      <c r="G3" s="2" t="s">
        <v>11</v>
      </c>
      <c r="H3" s="2" t="s">
        <v>11</v>
      </c>
    </row>
    <row r="4" spans="1:8" hidden="1">
      <c r="A4" s="1"/>
      <c r="B4" s="1"/>
      <c r="C4" s="1"/>
      <c r="D4" s="1"/>
      <c r="E4" s="1"/>
      <c r="F4" s="1"/>
      <c r="G4" s="1"/>
      <c r="H4" s="1"/>
    </row>
    <row r="5" spans="1:8">
      <c r="A5" s="1" t="s">
        <v>12</v>
      </c>
      <c r="B5" s="1">
        <v>25</v>
      </c>
      <c r="C5" s="1">
        <v>14</v>
      </c>
      <c r="D5" s="1">
        <f>B5-C5</f>
        <v>11</v>
      </c>
      <c r="E5" s="4">
        <v>490</v>
      </c>
      <c r="F5" s="1">
        <f>E5*5%</f>
        <v>24.5</v>
      </c>
      <c r="G5" s="4">
        <f>E5-F5</f>
        <v>465.5</v>
      </c>
      <c r="H5" s="1">
        <f>D5*G5</f>
        <v>5120.5</v>
      </c>
    </row>
    <row r="6" spans="1:8">
      <c r="A6" s="1" t="s">
        <v>13</v>
      </c>
      <c r="B6" s="1">
        <v>35</v>
      </c>
      <c r="C6" s="1">
        <v>26</v>
      </c>
      <c r="D6" s="1">
        <f t="shared" ref="D6:D23" si="0">B6-C6</f>
        <v>9</v>
      </c>
      <c r="E6" s="4">
        <v>472</v>
      </c>
      <c r="F6" s="1">
        <f t="shared" ref="F6:F23" si="1">E6*5%</f>
        <v>23.6</v>
      </c>
      <c r="G6" s="4">
        <f t="shared" ref="G6:G23" si="2">E6-F6</f>
        <v>448.4</v>
      </c>
      <c r="H6" s="1">
        <f t="shared" ref="H6:H23" si="3">D6*G6</f>
        <v>4035.6</v>
      </c>
    </row>
    <row r="7" spans="1:8">
      <c r="A7" s="1" t="s">
        <v>14</v>
      </c>
      <c r="B7" s="1">
        <v>75</v>
      </c>
      <c r="C7" s="1">
        <v>64</v>
      </c>
      <c r="D7" s="1">
        <f t="shared" si="0"/>
        <v>11</v>
      </c>
      <c r="E7" s="4">
        <v>345</v>
      </c>
      <c r="F7" s="1">
        <f t="shared" si="1"/>
        <v>17.25</v>
      </c>
      <c r="G7" s="4">
        <f t="shared" si="2"/>
        <v>327.75</v>
      </c>
      <c r="H7" s="1">
        <f t="shared" si="3"/>
        <v>3605.25</v>
      </c>
    </row>
    <row r="8" spans="1:8">
      <c r="A8" s="1" t="s">
        <v>15</v>
      </c>
      <c r="B8" s="1">
        <v>95</v>
      </c>
      <c r="C8" s="1">
        <v>45</v>
      </c>
      <c r="D8" s="1">
        <f t="shared" si="0"/>
        <v>50</v>
      </c>
      <c r="E8" s="4">
        <v>26</v>
      </c>
      <c r="F8" s="1">
        <f t="shared" si="1"/>
        <v>1.3</v>
      </c>
      <c r="G8" s="4">
        <f t="shared" si="2"/>
        <v>24.7</v>
      </c>
      <c r="H8" s="1">
        <f t="shared" si="3"/>
        <v>1235</v>
      </c>
    </row>
    <row r="9" spans="1:8">
      <c r="A9" s="1" t="s">
        <v>16</v>
      </c>
      <c r="B9" s="1">
        <v>142</v>
      </c>
      <c r="C9" s="1">
        <v>95</v>
      </c>
      <c r="D9" s="1">
        <f t="shared" si="0"/>
        <v>47</v>
      </c>
      <c r="E9" s="4">
        <v>19</v>
      </c>
      <c r="F9" s="1">
        <f t="shared" si="1"/>
        <v>0.95000000000000007</v>
      </c>
      <c r="G9" s="4">
        <f t="shared" si="2"/>
        <v>18.05</v>
      </c>
      <c r="H9" s="1">
        <f t="shared" si="3"/>
        <v>848.35</v>
      </c>
    </row>
    <row r="10" spans="1:8">
      <c r="A10" s="1" t="s">
        <v>17</v>
      </c>
      <c r="B10" s="1">
        <v>15</v>
      </c>
      <c r="C10" s="1">
        <v>2</v>
      </c>
      <c r="D10" s="1">
        <f t="shared" si="0"/>
        <v>13</v>
      </c>
      <c r="E10" s="4">
        <v>298</v>
      </c>
      <c r="F10" s="1">
        <f t="shared" si="1"/>
        <v>14.9</v>
      </c>
      <c r="G10" s="4">
        <f t="shared" si="2"/>
        <v>283.10000000000002</v>
      </c>
      <c r="H10" s="1">
        <f t="shared" si="3"/>
        <v>3680.3</v>
      </c>
    </row>
    <row r="11" spans="1:8">
      <c r="A11" s="1" t="s">
        <v>18</v>
      </c>
      <c r="B11" s="1">
        <v>27</v>
      </c>
      <c r="C11" s="1">
        <v>21</v>
      </c>
      <c r="D11" s="1">
        <f t="shared" si="0"/>
        <v>6</v>
      </c>
      <c r="E11" s="4">
        <v>274</v>
      </c>
      <c r="F11" s="1">
        <f t="shared" si="1"/>
        <v>13.700000000000001</v>
      </c>
      <c r="G11" s="4">
        <f t="shared" si="2"/>
        <v>260.3</v>
      </c>
      <c r="H11" s="1">
        <f t="shared" si="3"/>
        <v>1561.8000000000002</v>
      </c>
    </row>
    <row r="12" spans="1:8">
      <c r="A12" s="1" t="s">
        <v>19</v>
      </c>
      <c r="B12" s="1">
        <v>56</v>
      </c>
      <c r="C12" s="1">
        <v>50</v>
      </c>
      <c r="D12" s="1">
        <f t="shared" si="0"/>
        <v>6</v>
      </c>
      <c r="E12" s="4">
        <v>215</v>
      </c>
      <c r="F12" s="1">
        <f t="shared" si="1"/>
        <v>10.75</v>
      </c>
      <c r="G12" s="4">
        <f t="shared" si="2"/>
        <v>204.25</v>
      </c>
      <c r="H12" s="1">
        <f t="shared" si="3"/>
        <v>1225.5</v>
      </c>
    </row>
    <row r="13" spans="1:8">
      <c r="A13" s="1" t="s">
        <v>20</v>
      </c>
      <c r="B13" s="1">
        <v>14</v>
      </c>
      <c r="C13" s="1">
        <v>9</v>
      </c>
      <c r="D13" s="1">
        <f t="shared" si="0"/>
        <v>5</v>
      </c>
      <c r="E13" s="4">
        <v>198</v>
      </c>
      <c r="F13" s="1">
        <f t="shared" si="1"/>
        <v>9.9</v>
      </c>
      <c r="G13" s="4">
        <f t="shared" si="2"/>
        <v>188.1</v>
      </c>
      <c r="H13" s="1">
        <f t="shared" si="3"/>
        <v>940.5</v>
      </c>
    </row>
    <row r="14" spans="1:8">
      <c r="A14" s="1" t="s">
        <v>21</v>
      </c>
      <c r="B14" s="1">
        <v>17</v>
      </c>
      <c r="C14" s="1">
        <v>9</v>
      </c>
      <c r="D14" s="1">
        <f t="shared" si="0"/>
        <v>8</v>
      </c>
      <c r="E14" s="4">
        <v>23</v>
      </c>
      <c r="F14" s="1">
        <f t="shared" si="1"/>
        <v>1.1500000000000001</v>
      </c>
      <c r="G14" s="4">
        <f t="shared" si="2"/>
        <v>21.85</v>
      </c>
      <c r="H14" s="1">
        <f t="shared" si="3"/>
        <v>174.8</v>
      </c>
    </row>
    <row r="15" spans="1:8">
      <c r="A15" s="1" t="s">
        <v>22</v>
      </c>
      <c r="B15" s="1">
        <v>25</v>
      </c>
      <c r="C15" s="1">
        <v>14</v>
      </c>
      <c r="D15" s="1">
        <f t="shared" si="0"/>
        <v>11</v>
      </c>
      <c r="E15" s="4">
        <v>15</v>
      </c>
      <c r="F15" s="1">
        <f t="shared" si="1"/>
        <v>0.75</v>
      </c>
      <c r="G15" s="4">
        <f t="shared" si="2"/>
        <v>14.25</v>
      </c>
      <c r="H15" s="1">
        <f t="shared" si="3"/>
        <v>156.75</v>
      </c>
    </row>
    <row r="16" spans="1:8">
      <c r="A16" s="1" t="s">
        <v>23</v>
      </c>
      <c r="B16" s="1">
        <v>86</v>
      </c>
      <c r="C16" s="1">
        <v>67</v>
      </c>
      <c r="D16" s="1">
        <f t="shared" si="0"/>
        <v>19</v>
      </c>
      <c r="E16" s="4">
        <v>45</v>
      </c>
      <c r="F16" s="1">
        <f t="shared" si="1"/>
        <v>2.25</v>
      </c>
      <c r="G16" s="4">
        <f t="shared" si="2"/>
        <v>42.75</v>
      </c>
      <c r="H16" s="1">
        <f t="shared" si="3"/>
        <v>812.25</v>
      </c>
    </row>
    <row r="17" spans="1:8">
      <c r="A17" s="1" t="s">
        <v>24</v>
      </c>
      <c r="B17" s="1">
        <v>98</v>
      </c>
      <c r="C17" s="1">
        <v>39</v>
      </c>
      <c r="D17" s="1">
        <f t="shared" si="0"/>
        <v>59</v>
      </c>
      <c r="E17" s="4">
        <v>17</v>
      </c>
      <c r="F17" s="1">
        <f t="shared" si="1"/>
        <v>0.85000000000000009</v>
      </c>
      <c r="G17" s="4">
        <f t="shared" si="2"/>
        <v>16.149999999999999</v>
      </c>
      <c r="H17" s="1">
        <f t="shared" si="3"/>
        <v>952.84999999999991</v>
      </c>
    </row>
    <row r="18" spans="1:8">
      <c r="A18" s="1" t="s">
        <v>25</v>
      </c>
      <c r="B18" s="1">
        <v>84</v>
      </c>
      <c r="C18" s="1">
        <v>37</v>
      </c>
      <c r="D18" s="1">
        <f t="shared" si="0"/>
        <v>47</v>
      </c>
      <c r="E18" s="4">
        <v>24</v>
      </c>
      <c r="F18" s="1">
        <f t="shared" si="1"/>
        <v>1.2000000000000002</v>
      </c>
      <c r="G18" s="4">
        <f t="shared" si="2"/>
        <v>22.8</v>
      </c>
      <c r="H18" s="1">
        <f t="shared" si="3"/>
        <v>1071.6000000000001</v>
      </c>
    </row>
    <row r="19" spans="1:8">
      <c r="A19" s="1" t="s">
        <v>26</v>
      </c>
      <c r="B19" s="1">
        <v>56</v>
      </c>
      <c r="C19" s="1">
        <v>49</v>
      </c>
      <c r="D19" s="1">
        <f t="shared" si="0"/>
        <v>7</v>
      </c>
      <c r="E19" s="4">
        <v>45</v>
      </c>
      <c r="F19" s="1">
        <f t="shared" si="1"/>
        <v>2.25</v>
      </c>
      <c r="G19" s="4">
        <f t="shared" si="2"/>
        <v>42.75</v>
      </c>
      <c r="H19" s="1">
        <f t="shared" si="3"/>
        <v>299.25</v>
      </c>
    </row>
    <row r="20" spans="1:8">
      <c r="A20" s="1" t="s">
        <v>27</v>
      </c>
      <c r="B20" s="1">
        <v>24</v>
      </c>
      <c r="C20" s="1">
        <v>11</v>
      </c>
      <c r="D20" s="1">
        <f t="shared" si="0"/>
        <v>13</v>
      </c>
      <c r="E20" s="4">
        <v>78</v>
      </c>
      <c r="F20" s="1">
        <f t="shared" si="1"/>
        <v>3.9000000000000004</v>
      </c>
      <c r="G20" s="4">
        <f t="shared" si="2"/>
        <v>74.099999999999994</v>
      </c>
      <c r="H20" s="1">
        <f t="shared" si="3"/>
        <v>963.3</v>
      </c>
    </row>
    <row r="21" spans="1:8">
      <c r="A21" s="1" t="s">
        <v>28</v>
      </c>
      <c r="B21" s="1">
        <v>12</v>
      </c>
      <c r="C21" s="1">
        <v>5</v>
      </c>
      <c r="D21" s="1">
        <f t="shared" si="0"/>
        <v>7</v>
      </c>
      <c r="E21" s="4">
        <v>165</v>
      </c>
      <c r="F21" s="1">
        <f t="shared" si="1"/>
        <v>8.25</v>
      </c>
      <c r="G21" s="4">
        <f t="shared" si="2"/>
        <v>156.75</v>
      </c>
      <c r="H21" s="1">
        <f t="shared" si="3"/>
        <v>1097.25</v>
      </c>
    </row>
    <row r="22" spans="1:8">
      <c r="A22" s="1" t="s">
        <v>29</v>
      </c>
      <c r="B22" s="1">
        <v>44</v>
      </c>
      <c r="C22" s="1">
        <v>27</v>
      </c>
      <c r="D22" s="1">
        <f t="shared" si="0"/>
        <v>17</v>
      </c>
      <c r="E22" s="4">
        <v>168</v>
      </c>
      <c r="F22" s="1">
        <f t="shared" si="1"/>
        <v>8.4</v>
      </c>
      <c r="G22" s="4">
        <f t="shared" si="2"/>
        <v>159.6</v>
      </c>
      <c r="H22" s="1">
        <f t="shared" si="3"/>
        <v>2713.2</v>
      </c>
    </row>
    <row r="23" spans="1:8">
      <c r="A23" s="1" t="s">
        <v>30</v>
      </c>
      <c r="B23" s="1">
        <v>16</v>
      </c>
      <c r="C23" s="1">
        <v>8</v>
      </c>
      <c r="D23" s="1">
        <f t="shared" si="0"/>
        <v>8</v>
      </c>
      <c r="E23" s="4">
        <v>147</v>
      </c>
      <c r="F23" s="1">
        <f t="shared" si="1"/>
        <v>7.3500000000000005</v>
      </c>
      <c r="G23" s="4">
        <f t="shared" si="2"/>
        <v>139.65</v>
      </c>
      <c r="H23" s="1">
        <f t="shared" si="3"/>
        <v>1117.2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H14" sqref="H14"/>
    </sheetView>
  </sheetViews>
  <sheetFormatPr baseColWidth="10" defaultRowHeight="15"/>
  <cols>
    <col min="1" max="1" width="18.28515625" customWidth="1"/>
    <col min="3" max="3" width="12.5703125" customWidth="1"/>
    <col min="4" max="4" width="14.5703125" customWidth="1"/>
    <col min="5" max="5" width="13.28515625" customWidth="1"/>
    <col min="7" max="7" width="12.42578125" customWidth="1"/>
  </cols>
  <sheetData>
    <row r="1" spans="1:7">
      <c r="A1" s="9" t="s">
        <v>31</v>
      </c>
      <c r="B1" s="9"/>
      <c r="C1" s="9"/>
      <c r="D1" s="9"/>
      <c r="E1" s="9"/>
      <c r="F1" s="9"/>
      <c r="G1" s="9"/>
    </row>
    <row r="2" spans="1:7">
      <c r="A2" s="5" t="s">
        <v>32</v>
      </c>
      <c r="B2" s="5" t="s">
        <v>6</v>
      </c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</row>
    <row r="3" spans="1:7">
      <c r="A3" s="1" t="s">
        <v>38</v>
      </c>
      <c r="B3" s="4">
        <v>1500</v>
      </c>
      <c r="C3" s="7">
        <f>B3*4%</f>
        <v>60</v>
      </c>
      <c r="D3" s="6">
        <v>39945</v>
      </c>
      <c r="E3" s="1">
        <v>60</v>
      </c>
      <c r="F3" s="10">
        <f>B3+C3</f>
        <v>1560</v>
      </c>
      <c r="G3" s="11">
        <f>D3+E3</f>
        <v>40005</v>
      </c>
    </row>
    <row r="4" spans="1:7">
      <c r="A4" s="1" t="s">
        <v>39</v>
      </c>
      <c r="B4" s="1">
        <v>220</v>
      </c>
      <c r="C4" s="7">
        <f t="shared" ref="C4:C15" si="0">B4*4%</f>
        <v>8.8000000000000007</v>
      </c>
      <c r="D4" s="6">
        <v>40019</v>
      </c>
      <c r="E4" s="1">
        <v>120</v>
      </c>
      <c r="F4" s="10">
        <f t="shared" ref="F4:F15" si="1">B4+C4</f>
        <v>228.8</v>
      </c>
      <c r="G4" s="11">
        <f t="shared" ref="G4:G15" si="2">D4+E4</f>
        <v>40139</v>
      </c>
    </row>
    <row r="5" spans="1:7">
      <c r="A5" s="1" t="s">
        <v>40</v>
      </c>
      <c r="B5" s="1">
        <v>325</v>
      </c>
      <c r="C5" s="7">
        <f t="shared" si="0"/>
        <v>13</v>
      </c>
      <c r="D5" s="6">
        <v>40040</v>
      </c>
      <c r="E5" s="1">
        <v>45</v>
      </c>
      <c r="F5" s="10">
        <f t="shared" si="1"/>
        <v>338</v>
      </c>
      <c r="G5" s="11">
        <f t="shared" si="2"/>
        <v>40085</v>
      </c>
    </row>
    <row r="6" spans="1:7">
      <c r="A6" s="1" t="s">
        <v>41</v>
      </c>
      <c r="B6" s="1">
        <v>245</v>
      </c>
      <c r="C6" s="7">
        <f t="shared" si="0"/>
        <v>9.8000000000000007</v>
      </c>
      <c r="D6" s="6">
        <v>39869</v>
      </c>
      <c r="E6" s="1">
        <v>30</v>
      </c>
      <c r="F6" s="10">
        <f t="shared" si="1"/>
        <v>254.8</v>
      </c>
      <c r="G6" s="11">
        <f t="shared" si="2"/>
        <v>39899</v>
      </c>
    </row>
    <row r="7" spans="1:7">
      <c r="A7" s="1" t="s">
        <v>42</v>
      </c>
      <c r="B7" s="1">
        <v>2.9849999999999999</v>
      </c>
      <c r="C7" s="7">
        <f t="shared" si="0"/>
        <v>0.11939999999999999</v>
      </c>
      <c r="D7" s="6">
        <v>39895</v>
      </c>
      <c r="E7" s="1">
        <v>45</v>
      </c>
      <c r="F7" s="10">
        <f t="shared" si="1"/>
        <v>3.1044</v>
      </c>
      <c r="G7" s="11">
        <f t="shared" si="2"/>
        <v>39940</v>
      </c>
    </row>
    <row r="8" spans="1:7">
      <c r="A8" s="1" t="s">
        <v>43</v>
      </c>
      <c r="B8" s="1">
        <v>5.6219999999999999</v>
      </c>
      <c r="C8" s="7">
        <f t="shared" si="0"/>
        <v>0.22488</v>
      </c>
      <c r="D8" s="6">
        <v>39945</v>
      </c>
      <c r="E8" s="1">
        <v>74</v>
      </c>
      <c r="F8" s="10">
        <f t="shared" si="1"/>
        <v>5.8468799999999996</v>
      </c>
      <c r="G8" s="11">
        <f t="shared" si="2"/>
        <v>40019</v>
      </c>
    </row>
    <row r="9" spans="1:7">
      <c r="A9" s="1" t="s">
        <v>44</v>
      </c>
      <c r="B9" s="1">
        <v>2.4580000000000002</v>
      </c>
      <c r="C9" s="7">
        <f t="shared" si="0"/>
        <v>9.8320000000000005E-2</v>
      </c>
      <c r="D9" s="6">
        <v>39860</v>
      </c>
      <c r="E9" s="1">
        <v>80</v>
      </c>
      <c r="F9" s="10">
        <f t="shared" si="1"/>
        <v>2.5563200000000004</v>
      </c>
      <c r="G9" s="11">
        <f t="shared" si="2"/>
        <v>39940</v>
      </c>
    </row>
    <row r="10" spans="1:7">
      <c r="A10" s="1" t="s">
        <v>45</v>
      </c>
      <c r="B10" s="1">
        <v>4.1550000000000002</v>
      </c>
      <c r="C10" s="7">
        <f t="shared" si="0"/>
        <v>0.16620000000000001</v>
      </c>
      <c r="D10" s="6">
        <v>39978</v>
      </c>
      <c r="E10" s="1">
        <v>36</v>
      </c>
      <c r="F10" s="10">
        <f t="shared" si="1"/>
        <v>4.3212000000000002</v>
      </c>
      <c r="G10" s="11">
        <f t="shared" si="2"/>
        <v>40014</v>
      </c>
    </row>
    <row r="11" spans="1:7">
      <c r="A11" s="1" t="s">
        <v>46</v>
      </c>
      <c r="B11" s="1">
        <v>1.421</v>
      </c>
      <c r="C11" s="7">
        <f t="shared" si="0"/>
        <v>5.6840000000000002E-2</v>
      </c>
      <c r="D11" s="6">
        <v>40073</v>
      </c>
      <c r="E11" s="1">
        <v>20</v>
      </c>
      <c r="F11" s="10">
        <f t="shared" si="1"/>
        <v>1.47784</v>
      </c>
      <c r="G11" s="11">
        <f t="shared" si="2"/>
        <v>40093</v>
      </c>
    </row>
    <row r="12" spans="1:7">
      <c r="A12" s="1" t="s">
        <v>47</v>
      </c>
      <c r="B12" s="1">
        <v>1.3260000000000001</v>
      </c>
      <c r="C12" s="7">
        <f t="shared" si="0"/>
        <v>5.3040000000000004E-2</v>
      </c>
      <c r="D12" s="6">
        <v>40075</v>
      </c>
      <c r="E12" s="1">
        <v>10</v>
      </c>
      <c r="F12" s="10">
        <f t="shared" si="1"/>
        <v>1.37904</v>
      </c>
      <c r="G12" s="11">
        <f t="shared" si="2"/>
        <v>40085</v>
      </c>
    </row>
    <row r="13" spans="1:7">
      <c r="A13" s="1" t="s">
        <v>48</v>
      </c>
      <c r="B13" s="1">
        <v>622</v>
      </c>
      <c r="C13" s="7">
        <f t="shared" si="0"/>
        <v>24.88</v>
      </c>
      <c r="D13" s="6">
        <v>40076</v>
      </c>
      <c r="E13" s="1">
        <v>15</v>
      </c>
      <c r="F13" s="10">
        <f t="shared" si="1"/>
        <v>646.88</v>
      </c>
      <c r="G13" s="11">
        <f t="shared" si="2"/>
        <v>40091</v>
      </c>
    </row>
    <row r="14" spans="1:7">
      <c r="A14" s="1" t="s">
        <v>49</v>
      </c>
      <c r="B14" s="1">
        <v>321</v>
      </c>
      <c r="C14" s="7">
        <f t="shared" si="0"/>
        <v>12.84</v>
      </c>
      <c r="D14" s="6">
        <v>40073</v>
      </c>
      <c r="E14" s="1">
        <v>18</v>
      </c>
      <c r="F14" s="10">
        <f t="shared" si="1"/>
        <v>333.84</v>
      </c>
      <c r="G14" s="11">
        <f t="shared" si="2"/>
        <v>40091</v>
      </c>
    </row>
    <row r="15" spans="1:7">
      <c r="A15" s="1" t="s">
        <v>50</v>
      </c>
      <c r="B15" s="1">
        <v>1.2450000000000001</v>
      </c>
      <c r="C15" s="7">
        <f t="shared" si="0"/>
        <v>4.9800000000000004E-2</v>
      </c>
      <c r="D15" s="6">
        <v>39919</v>
      </c>
      <c r="E15" s="1">
        <v>19</v>
      </c>
      <c r="F15" s="10">
        <f t="shared" si="1"/>
        <v>1.2948000000000002</v>
      </c>
      <c r="G15" s="11">
        <f t="shared" si="2"/>
        <v>39938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EvoSistemasGP®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/-/ GP /-/</dc:creator>
  <cp:lastModifiedBy>/-/ GP /-/</cp:lastModifiedBy>
  <dcterms:created xsi:type="dcterms:W3CDTF">2012-01-06T14:45:01Z</dcterms:created>
  <dcterms:modified xsi:type="dcterms:W3CDTF">2012-01-06T17:46:41Z</dcterms:modified>
</cp:coreProperties>
</file>